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<sst xmlns="http://schemas.openxmlformats.org/spreadsheetml/2006/main" count="277" uniqueCount="205">
  <si>
    <t>2023年上海交通大学医学院附属上海儿童医学中心海南医院考核招聘员额制工作人员第二批体检人员名单</t>
  </si>
  <si>
    <t>序号</t>
  </si>
  <si>
    <t>报考岗位</t>
  </si>
  <si>
    <t>身份证号</t>
  </si>
  <si>
    <t>姓名</t>
  </si>
  <si>
    <t>备注</t>
  </si>
  <si>
    <t>0103-妇产科医师3</t>
  </si>
  <si>
    <t>350********322</t>
  </si>
  <si>
    <t>黄丽双</t>
  </si>
  <si>
    <t>230********844</t>
  </si>
  <si>
    <t>张国庆</t>
  </si>
  <si>
    <t>460********847</t>
  </si>
  <si>
    <t>林曼</t>
  </si>
  <si>
    <t>230********640</t>
  </si>
  <si>
    <t>曲艺</t>
  </si>
  <si>
    <t>0104-妇产科医师4</t>
  </si>
  <si>
    <t>460********026</t>
  </si>
  <si>
    <t>符毓珍</t>
  </si>
  <si>
    <t>460********306</t>
  </si>
  <si>
    <t>董晶晶</t>
  </si>
  <si>
    <t>460********262</t>
  </si>
  <si>
    <t>潘金夏</t>
  </si>
  <si>
    <t>230********824</t>
  </si>
  <si>
    <t>柴美琪</t>
  </si>
  <si>
    <t>460********044</t>
  </si>
  <si>
    <t>王佳</t>
  </si>
  <si>
    <t>460********904</t>
  </si>
  <si>
    <t>陈祥嫦</t>
  </si>
  <si>
    <t>230********425</t>
  </si>
  <si>
    <t>徐晗</t>
  </si>
  <si>
    <t>460********86X</t>
  </si>
  <si>
    <t>邱小松</t>
  </si>
  <si>
    <t>460********72X</t>
  </si>
  <si>
    <t>卢晶晶</t>
  </si>
  <si>
    <t>460********086</t>
  </si>
  <si>
    <t>王金婉</t>
  </si>
  <si>
    <t>符二妹</t>
  </si>
  <si>
    <t>232********085</t>
  </si>
  <si>
    <t>李迎</t>
  </si>
  <si>
    <t>460********903</t>
  </si>
  <si>
    <t>纪新坛</t>
  </si>
  <si>
    <t>460********087</t>
  </si>
  <si>
    <t>陈洁</t>
  </si>
  <si>
    <t>460********820</t>
  </si>
  <si>
    <t>陈秋莲</t>
  </si>
  <si>
    <t>0112-儿科医师4</t>
  </si>
  <si>
    <t>460********484</t>
  </si>
  <si>
    <t>周才晶</t>
  </si>
  <si>
    <t>460********156</t>
  </si>
  <si>
    <t>江枫</t>
  </si>
  <si>
    <t>460********024</t>
  </si>
  <si>
    <t>肖雅</t>
  </si>
  <si>
    <t>360********629</t>
  </si>
  <si>
    <t>严舒婷</t>
  </si>
  <si>
    <t>460********326</t>
  </si>
  <si>
    <t>高燕</t>
  </si>
  <si>
    <t>460********327</t>
  </si>
  <si>
    <t>羊芳菲</t>
  </si>
  <si>
    <t>460********902</t>
  </si>
  <si>
    <t>孙丽娜</t>
  </si>
  <si>
    <t>460********074</t>
  </si>
  <si>
    <t>吴淑凡</t>
  </si>
  <si>
    <t>460********48X</t>
  </si>
  <si>
    <t>黄垂娜</t>
  </si>
  <si>
    <t>411********02X</t>
  </si>
  <si>
    <t>冯琬</t>
  </si>
  <si>
    <t>460********828</t>
  </si>
  <si>
    <t>翁敦岱</t>
  </si>
  <si>
    <t>0115-儿外科医师3</t>
  </si>
  <si>
    <t>430********053</t>
  </si>
  <si>
    <t>郭柏华</t>
  </si>
  <si>
    <t>362********139</t>
  </si>
  <si>
    <t>余滨川</t>
  </si>
  <si>
    <t>0116-中医儿科医师</t>
  </si>
  <si>
    <t>460********664</t>
  </si>
  <si>
    <t>0118-内科医师2</t>
  </si>
  <si>
    <t>362********047</t>
  </si>
  <si>
    <t>黄颀</t>
  </si>
  <si>
    <t>0120-乳腺科医师2</t>
  </si>
  <si>
    <t>460********700</t>
  </si>
  <si>
    <t>460********875</t>
  </si>
  <si>
    <t>460********915</t>
  </si>
  <si>
    <t>460********221</t>
  </si>
  <si>
    <t>0122-皮肤美容医师2</t>
  </si>
  <si>
    <t>140********326</t>
  </si>
  <si>
    <t>460********143</t>
  </si>
  <si>
    <t>0125-口腔医师3</t>
  </si>
  <si>
    <t>522********412</t>
  </si>
  <si>
    <t>460********286</t>
  </si>
  <si>
    <t>230********911</t>
  </si>
  <si>
    <t>0126-耳鼻喉医师1</t>
  </si>
  <si>
    <t>130********129</t>
  </si>
  <si>
    <t>230********324</t>
  </si>
  <si>
    <t>430********865</t>
  </si>
  <si>
    <t>0130-眼科医师2</t>
  </si>
  <si>
    <t>460********445</t>
  </si>
  <si>
    <t>0134-针灸推拿医师3</t>
  </si>
  <si>
    <t>460********147</t>
  </si>
  <si>
    <t>460********400</t>
  </si>
  <si>
    <t>0135-针灸推拿医师4</t>
  </si>
  <si>
    <t>460********125</t>
  </si>
  <si>
    <t>460********528</t>
  </si>
  <si>
    <t>460********114</t>
  </si>
  <si>
    <t>0136-康复治疗师</t>
  </si>
  <si>
    <t>460********420</t>
  </si>
  <si>
    <t>620********324</t>
  </si>
  <si>
    <t>460********526</t>
  </si>
  <si>
    <t>460********243</t>
  </si>
  <si>
    <t>460********487</t>
  </si>
  <si>
    <t>0139-麻醉医师3</t>
  </si>
  <si>
    <t>130********620</t>
  </si>
  <si>
    <t>张光绚</t>
  </si>
  <si>
    <t>0141-超声医师2</t>
  </si>
  <si>
    <t>吴赛微</t>
  </si>
  <si>
    <t>231********02X</t>
  </si>
  <si>
    <t>赵诗月</t>
  </si>
  <si>
    <t>460********90X</t>
  </si>
  <si>
    <t>张玉婷</t>
  </si>
  <si>
    <t>钟凤秋</t>
  </si>
  <si>
    <t>460********245</t>
  </si>
  <si>
    <t>孙完妞</t>
  </si>
  <si>
    <t>460********101</t>
  </si>
  <si>
    <t>黄娟娟</t>
  </si>
  <si>
    <t>460********269</t>
  </si>
  <si>
    <t>孙少湲</t>
  </si>
  <si>
    <t>460********103</t>
  </si>
  <si>
    <t>陈少林</t>
  </si>
  <si>
    <t>0142-超声医师3</t>
  </si>
  <si>
    <t>430********52X</t>
  </si>
  <si>
    <t>熊微迪</t>
  </si>
  <si>
    <t>0144-心电图医师2</t>
  </si>
  <si>
    <t>411********927</t>
  </si>
  <si>
    <t>0150-急诊外科医师1</t>
  </si>
  <si>
    <t>230********112</t>
  </si>
  <si>
    <t>0153-放射科医师2</t>
  </si>
  <si>
    <t>460********347</t>
  </si>
  <si>
    <t>0154-放射科技师</t>
  </si>
  <si>
    <t>230********819</t>
  </si>
  <si>
    <t>辛德来</t>
  </si>
  <si>
    <t>0156-病理科医师2</t>
  </si>
  <si>
    <t>460********448</t>
  </si>
  <si>
    <t>522********041</t>
  </si>
  <si>
    <t>440********812</t>
  </si>
  <si>
    <t>0160-检验技师3</t>
  </si>
  <si>
    <t>460********228</t>
  </si>
  <si>
    <t>230********224</t>
  </si>
  <si>
    <t>460********703</t>
  </si>
  <si>
    <t>460********124</t>
  </si>
  <si>
    <t>430********362</t>
  </si>
  <si>
    <t>460********883</t>
  </si>
  <si>
    <t>0163-药师2</t>
  </si>
  <si>
    <t>460********182</t>
  </si>
  <si>
    <t>邹学桐</t>
  </si>
  <si>
    <t>460********909</t>
  </si>
  <si>
    <t>石奇霞</t>
  </si>
  <si>
    <t>0165-药师4</t>
  </si>
  <si>
    <t>460********064</t>
  </si>
  <si>
    <t>张玉珍</t>
  </si>
  <si>
    <t>0166-公共卫生医师1</t>
  </si>
  <si>
    <t>513********383</t>
  </si>
  <si>
    <t>胡倩</t>
  </si>
  <si>
    <t>0172-科研人员3</t>
  </si>
  <si>
    <t>460********016</t>
  </si>
  <si>
    <t>150********617</t>
  </si>
  <si>
    <t>0173-高级工程师</t>
  </si>
  <si>
    <t>460********515</t>
  </si>
  <si>
    <t>460********511</t>
  </si>
  <si>
    <t>0202-妇产科医师6</t>
  </si>
  <si>
    <t>421********639</t>
  </si>
  <si>
    <t>刘健</t>
  </si>
  <si>
    <t>460********268</t>
  </si>
  <si>
    <t>陈倩</t>
  </si>
  <si>
    <t>0203-中医妇科医师3</t>
  </si>
  <si>
    <t>469********525</t>
  </si>
  <si>
    <t>符月梅</t>
  </si>
  <si>
    <t>0208-儿科医师7</t>
  </si>
  <si>
    <t>460********227</t>
  </si>
  <si>
    <t>吴木燕</t>
  </si>
  <si>
    <t>王钦晓</t>
  </si>
  <si>
    <t>0210-儿外科医师5</t>
  </si>
  <si>
    <t>460********956</t>
  </si>
  <si>
    <t>陈少锋</t>
  </si>
  <si>
    <t>0222-麻醉医师5</t>
  </si>
  <si>
    <t>460********121</t>
  </si>
  <si>
    <t>冯本环</t>
  </si>
  <si>
    <t>0226-超声医师6</t>
  </si>
  <si>
    <t>460********04X</t>
  </si>
  <si>
    <t>蒙晓云</t>
  </si>
  <si>
    <t>0233-放射科技师1</t>
  </si>
  <si>
    <t>460********848</t>
  </si>
  <si>
    <t>何镜</t>
  </si>
  <si>
    <t>0238-药师5</t>
  </si>
  <si>
    <t>460********283</t>
  </si>
  <si>
    <t>谢树英</t>
  </si>
  <si>
    <t>460********089</t>
  </si>
  <si>
    <t>韦其慧</t>
  </si>
  <si>
    <t>460********880</t>
  </si>
  <si>
    <t>麦有群</t>
  </si>
  <si>
    <t>0239-药师6</t>
  </si>
  <si>
    <t>330********527</t>
  </si>
  <si>
    <t>王卓炜</t>
  </si>
  <si>
    <t>460********720</t>
  </si>
  <si>
    <t>周永佳</t>
  </si>
  <si>
    <t>0241-公共卫生医师3</t>
  </si>
  <si>
    <t>陈彩虹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</si>
</sst>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scheme val="minor"/>
    </font>
    <font>
      <sz val="14"/>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6"/>
  <sheetViews>
    <sheetView tabSelected="1" workbookViewId="0">
      <pane ySplit="2" topLeftCell="A3" activePane="bottomLeft" state="frozen"/>
      <selection/>
      <selection pane="bottomLeft" activeCell="F2" sqref="F2"/>
    </sheetView>
  </sheetViews>
  <sheetFormatPr defaultColWidth="12" defaultRowHeight="32.5" customHeight="1" outlineLevelCol="4"/>
  <cols>
    <col min="1" max="1" width="8.33333333333333" style="2" customWidth="1"/>
    <col min="2" max="2" width="27" style="2" customWidth="1"/>
    <col min="3" max="3" width="27.5583333333333" style="2" customWidth="1"/>
    <col min="4" max="4" width="17.6666666666667" style="2" customWidth="1"/>
    <col min="5" max="5" width="17.5583333333333" style="2" customWidth="1"/>
    <col min="6" max="16380" width="12" style="2" customWidth="1"/>
    <col min="16381" max="16384" width="12" style="2"/>
  </cols>
  <sheetData>
    <row r="1" ht="63" customHeight="1" spans="1:5">
      <c r="A1" s="3" t="s">
        <v>0</v>
      </c>
      <c r="B1" s="4"/>
      <c r="C1" s="4"/>
      <c r="D1" s="4"/>
      <c r="E1" s="4"/>
    </row>
    <row r="2" s="1" customFormat="1" ht="33" customHeight="1" spans="1:5">
      <c r="A2" s="5" t="s">
        <v>1</v>
      </c>
      <c r="B2" s="5" t="s">
        <v>2</v>
      </c>
      <c r="C2" s="5" t="s">
        <v>3</v>
      </c>
      <c r="D2" s="5" t="s">
        <v>4</v>
      </c>
      <c r="E2" s="5" t="s">
        <v>5</v>
      </c>
    </row>
    <row r="3" ht="33" customHeight="1" spans="1:5">
      <c r="A3" s="6">
        <v>1</v>
      </c>
      <c r="B3" s="7" t="s">
        <v>6</v>
      </c>
      <c r="C3" s="6" t="s">
        <v>7</v>
      </c>
      <c r="D3" s="6" t="s">
        <v>8</v>
      </c>
      <c r="E3" s="6"/>
    </row>
    <row r="4" ht="33" customHeight="1" spans="1:5">
      <c r="A4" s="6">
        <v>2</v>
      </c>
      <c r="B4" s="7" t="s">
        <v>6</v>
      </c>
      <c r="C4" s="6" t="s">
        <v>9</v>
      </c>
      <c r="D4" s="6" t="s">
        <v>10</v>
      </c>
      <c r="E4" s="6"/>
    </row>
    <row r="5" ht="33" customHeight="1" spans="1:5">
      <c r="A5" s="6">
        <v>3</v>
      </c>
      <c r="B5" s="7" t="s">
        <v>6</v>
      </c>
      <c r="C5" s="6" t="s">
        <v>11</v>
      </c>
      <c r="D5" s="6" t="s">
        <v>12</v>
      </c>
      <c r="E5" s="6"/>
    </row>
    <row r="6" ht="33" customHeight="1" spans="1:5">
      <c r="A6" s="6">
        <v>4</v>
      </c>
      <c r="B6" s="7" t="s">
        <v>6</v>
      </c>
      <c r="C6" s="6" t="s">
        <v>13</v>
      </c>
      <c r="D6" s="6" t="s">
        <v>14</v>
      </c>
      <c r="E6" s="6"/>
    </row>
    <row r="7" ht="33" customHeight="1" spans="1:5">
      <c r="A7" s="6">
        <v>5</v>
      </c>
      <c r="B7" s="7" t="s">
        <v>15</v>
      </c>
      <c r="C7" s="6" t="s">
        <v>16</v>
      </c>
      <c r="D7" s="6" t="s">
        <v>17</v>
      </c>
      <c r="E7" s="6"/>
    </row>
    <row r="8" ht="33" customHeight="1" spans="1:5">
      <c r="A8" s="6">
        <v>6</v>
      </c>
      <c r="B8" s="7" t="s">
        <v>15</v>
      </c>
      <c r="C8" s="6" t="s">
        <v>18</v>
      </c>
      <c r="D8" s="6" t="s">
        <v>19</v>
      </c>
      <c r="E8" s="6"/>
    </row>
    <row r="9" ht="33" customHeight="1" spans="1:5">
      <c r="A9" s="6">
        <v>7</v>
      </c>
      <c r="B9" s="7" t="s">
        <v>15</v>
      </c>
      <c r="C9" s="6" t="s">
        <v>20</v>
      </c>
      <c r="D9" s="6" t="s">
        <v>21</v>
      </c>
      <c r="E9" s="6"/>
    </row>
    <row r="10" ht="33" customHeight="1" spans="1:5">
      <c r="A10" s="6">
        <v>8</v>
      </c>
      <c r="B10" s="7" t="s">
        <v>15</v>
      </c>
      <c r="C10" s="6" t="s">
        <v>22</v>
      </c>
      <c r="D10" s="6" t="s">
        <v>23</v>
      </c>
      <c r="E10" s="6"/>
    </row>
    <row r="11" ht="33" customHeight="1" spans="1:5">
      <c r="A11" s="6">
        <v>9</v>
      </c>
      <c r="B11" s="7" t="s">
        <v>15</v>
      </c>
      <c r="C11" s="6" t="s">
        <v>24</v>
      </c>
      <c r="D11" s="6" t="s">
        <v>25</v>
      </c>
      <c r="E11" s="6"/>
    </row>
    <row r="12" ht="33" customHeight="1" spans="1:5">
      <c r="A12" s="6">
        <v>10</v>
      </c>
      <c r="B12" s="7" t="s">
        <v>15</v>
      </c>
      <c r="C12" s="6" t="s">
        <v>26</v>
      </c>
      <c r="D12" s="6" t="s">
        <v>27</v>
      </c>
      <c r="E12" s="6"/>
    </row>
    <row r="13" ht="33" customHeight="1" spans="1:5">
      <c r="A13" s="6">
        <v>11</v>
      </c>
      <c r="B13" s="7" t="s">
        <v>15</v>
      </c>
      <c r="C13" s="6" t="s">
        <v>28</v>
      </c>
      <c r="D13" s="6" t="s">
        <v>29</v>
      </c>
      <c r="E13" s="6"/>
    </row>
    <row r="14" ht="33" customHeight="1" spans="1:5">
      <c r="A14" s="6">
        <v>12</v>
      </c>
      <c r="B14" s="7" t="s">
        <v>15</v>
      </c>
      <c r="C14" s="6" t="s">
        <v>30</v>
      </c>
      <c r="D14" s="6" t="s">
        <v>31</v>
      </c>
      <c r="E14" s="6"/>
    </row>
    <row r="15" ht="33" customHeight="1" spans="1:5">
      <c r="A15" s="6">
        <v>13</v>
      </c>
      <c r="B15" s="7" t="s">
        <v>15</v>
      </c>
      <c r="C15" s="6" t="s">
        <v>32</v>
      </c>
      <c r="D15" s="6" t="s">
        <v>33</v>
      </c>
      <c r="E15" s="6"/>
    </row>
    <row r="16" ht="33" customHeight="1" spans="1:5">
      <c r="A16" s="6">
        <v>14</v>
      </c>
      <c r="B16" s="7" t="s">
        <v>15</v>
      </c>
      <c r="C16" s="6" t="s">
        <v>34</v>
      </c>
      <c r="D16" s="6" t="s">
        <v>35</v>
      </c>
      <c r="E16" s="6"/>
    </row>
    <row r="17" ht="33" customHeight="1" spans="1:5">
      <c r="A17" s="6">
        <v>15</v>
      </c>
      <c r="B17" s="7" t="s">
        <v>15</v>
      </c>
      <c r="C17" s="6" t="s">
        <v>16</v>
      </c>
      <c r="D17" s="6" t="s">
        <v>36</v>
      </c>
      <c r="E17" s="6"/>
    </row>
    <row r="18" ht="33" customHeight="1" spans="1:5">
      <c r="A18" s="6">
        <v>16</v>
      </c>
      <c r="B18" s="7" t="s">
        <v>15</v>
      </c>
      <c r="C18" s="6" t="s">
        <v>37</v>
      </c>
      <c r="D18" s="6" t="s">
        <v>38</v>
      </c>
      <c r="E18" s="6"/>
    </row>
    <row r="19" ht="33" customHeight="1" spans="1:5">
      <c r="A19" s="6">
        <v>17</v>
      </c>
      <c r="B19" s="7" t="s">
        <v>15</v>
      </c>
      <c r="C19" s="6" t="s">
        <v>39</v>
      </c>
      <c r="D19" s="6" t="s">
        <v>40</v>
      </c>
      <c r="E19" s="6"/>
    </row>
    <row r="20" ht="33" customHeight="1" spans="1:5">
      <c r="A20" s="6">
        <v>18</v>
      </c>
      <c r="B20" s="7" t="s">
        <v>15</v>
      </c>
      <c r="C20" s="6" t="s">
        <v>41</v>
      </c>
      <c r="D20" s="6" t="s">
        <v>42</v>
      </c>
      <c r="E20" s="6"/>
    </row>
    <row r="21" ht="33" customHeight="1" spans="1:5">
      <c r="A21" s="6">
        <v>19</v>
      </c>
      <c r="B21" s="7" t="s">
        <v>15</v>
      </c>
      <c r="C21" s="6" t="s">
        <v>43</v>
      </c>
      <c r="D21" s="6" t="s">
        <v>44</v>
      </c>
      <c r="E21" s="6"/>
    </row>
    <row r="22" ht="33" customHeight="1" spans="1:5">
      <c r="A22" s="6">
        <v>20</v>
      </c>
      <c r="B22" s="7" t="s">
        <v>45</v>
      </c>
      <c r="C22" s="6" t="s">
        <v>46</v>
      </c>
      <c r="D22" s="6" t="s">
        <v>47</v>
      </c>
      <c r="E22" s="6"/>
    </row>
    <row r="23" ht="33" customHeight="1" spans="1:5">
      <c r="A23" s="6">
        <v>21</v>
      </c>
      <c r="B23" s="7" t="s">
        <v>45</v>
      </c>
      <c r="C23" s="6" t="s">
        <v>48</v>
      </c>
      <c r="D23" s="6" t="s">
        <v>49</v>
      </c>
      <c r="E23" s="6"/>
    </row>
    <row r="24" ht="33" customHeight="1" spans="1:5">
      <c r="A24" s="6">
        <v>22</v>
      </c>
      <c r="B24" s="7" t="s">
        <v>45</v>
      </c>
      <c r="C24" s="6" t="s">
        <v>50</v>
      </c>
      <c r="D24" s="6" t="s">
        <v>51</v>
      </c>
      <c r="E24" s="6"/>
    </row>
    <row r="25" ht="33" customHeight="1" spans="1:5">
      <c r="A25" s="6">
        <v>23</v>
      </c>
      <c r="B25" s="7" t="s">
        <v>45</v>
      </c>
      <c r="C25" s="6" t="s">
        <v>52</v>
      </c>
      <c r="D25" s="6" t="s">
        <v>53</v>
      </c>
      <c r="E25" s="6"/>
    </row>
    <row r="26" ht="33" customHeight="1" spans="1:5">
      <c r="A26" s="6">
        <v>24</v>
      </c>
      <c r="B26" s="7" t="s">
        <v>45</v>
      </c>
      <c r="C26" s="6" t="s">
        <v>54</v>
      </c>
      <c r="D26" s="6" t="s">
        <v>55</v>
      </c>
      <c r="E26" s="6"/>
    </row>
    <row r="27" ht="33" customHeight="1" spans="1:5">
      <c r="A27" s="6">
        <v>25</v>
      </c>
      <c r="B27" s="7" t="s">
        <v>45</v>
      </c>
      <c r="C27" s="6" t="s">
        <v>56</v>
      </c>
      <c r="D27" s="6" t="s">
        <v>57</v>
      </c>
      <c r="E27" s="6"/>
    </row>
    <row r="28" ht="33" customHeight="1" spans="1:5">
      <c r="A28" s="6">
        <v>26</v>
      </c>
      <c r="B28" s="7" t="s">
        <v>45</v>
      </c>
      <c r="C28" s="6" t="s">
        <v>58</v>
      </c>
      <c r="D28" s="6" t="s">
        <v>59</v>
      </c>
      <c r="E28" s="6"/>
    </row>
    <row r="29" ht="33" customHeight="1" spans="1:5">
      <c r="A29" s="6">
        <v>27</v>
      </c>
      <c r="B29" s="7" t="s">
        <v>45</v>
      </c>
      <c r="C29" s="6" t="s">
        <v>60</v>
      </c>
      <c r="D29" s="6" t="s">
        <v>61</v>
      </c>
      <c r="E29" s="6"/>
    </row>
    <row r="30" ht="33" customHeight="1" spans="1:5">
      <c r="A30" s="6">
        <v>28</v>
      </c>
      <c r="B30" s="7" t="s">
        <v>45</v>
      </c>
      <c r="C30" s="6" t="s">
        <v>62</v>
      </c>
      <c r="D30" s="6" t="s">
        <v>63</v>
      </c>
      <c r="E30" s="6"/>
    </row>
    <row r="31" ht="33" customHeight="1" spans="1:5">
      <c r="A31" s="6">
        <v>29</v>
      </c>
      <c r="B31" s="7" t="s">
        <v>45</v>
      </c>
      <c r="C31" s="6" t="s">
        <v>64</v>
      </c>
      <c r="D31" s="6" t="s">
        <v>65</v>
      </c>
      <c r="E31" s="6"/>
    </row>
    <row r="32" ht="33" customHeight="1" spans="1:5">
      <c r="A32" s="6">
        <v>30</v>
      </c>
      <c r="B32" s="7" t="s">
        <v>45</v>
      </c>
      <c r="C32" s="6" t="s">
        <v>66</v>
      </c>
      <c r="D32" s="6" t="s">
        <v>67</v>
      </c>
      <c r="E32" s="6"/>
    </row>
    <row r="33" ht="33" customHeight="1" spans="1:5">
      <c r="A33" s="6">
        <v>31</v>
      </c>
      <c r="B33" s="7" t="s">
        <v>68</v>
      </c>
      <c r="C33" s="6" t="s">
        <v>69</v>
      </c>
      <c r="D33" s="6" t="s">
        <v>70</v>
      </c>
      <c r="E33" s="6"/>
    </row>
    <row r="34" ht="33" customHeight="1" spans="1:5">
      <c r="A34" s="6">
        <v>32</v>
      </c>
      <c r="B34" s="7" t="s">
        <v>68</v>
      </c>
      <c r="C34" s="6" t="s">
        <v>71</v>
      </c>
      <c r="D34" s="6" t="s">
        <v>72</v>
      </c>
      <c r="E34" s="6"/>
    </row>
    <row r="35" ht="33" customHeight="1" spans="1:5">
      <c r="A35" s="6">
        <v>33</v>
      </c>
      <c r="B35" s="6" t="s">
        <v>73</v>
      </c>
      <c r="C35" s="6" t="s">
        <v>74</v>
      </c>
      <c r="D35" s="6" t="str">
        <f>"高春井"</f>
        <v>高春井</v>
      </c>
      <c r="E35" s="6"/>
    </row>
    <row r="36" ht="33" customHeight="1" spans="1:5">
      <c r="A36" s="6">
        <v>34</v>
      </c>
      <c r="B36" s="7" t="s">
        <v>75</v>
      </c>
      <c r="C36" s="6" t="s">
        <v>76</v>
      </c>
      <c r="D36" s="6" t="s">
        <v>77</v>
      </c>
      <c r="E36" s="6"/>
    </row>
    <row r="37" ht="33" customHeight="1" spans="1:5">
      <c r="A37" s="6">
        <v>35</v>
      </c>
      <c r="B37" s="6" t="s">
        <v>78</v>
      </c>
      <c r="C37" s="6" t="s">
        <v>79</v>
      </c>
      <c r="D37" s="6" t="str">
        <f>"陈云婷"</f>
        <v>陈云婷</v>
      </c>
      <c r="E37" s="6"/>
    </row>
    <row r="38" ht="33" customHeight="1" spans="1:5">
      <c r="A38" s="6">
        <v>36</v>
      </c>
      <c r="B38" s="6" t="s">
        <v>78</v>
      </c>
      <c r="C38" s="6" t="s">
        <v>80</v>
      </c>
      <c r="D38" s="6" t="str">
        <f>"石挺飞"</f>
        <v>石挺飞</v>
      </c>
      <c r="E38" s="6"/>
    </row>
    <row r="39" ht="33" customHeight="1" spans="1:5">
      <c r="A39" s="6">
        <v>37</v>
      </c>
      <c r="B39" s="6" t="s">
        <v>78</v>
      </c>
      <c r="C39" s="6" t="s">
        <v>81</v>
      </c>
      <c r="D39" s="6" t="str">
        <f>"谭和龙"</f>
        <v>谭和龙</v>
      </c>
      <c r="E39" s="6"/>
    </row>
    <row r="40" ht="33" customHeight="1" spans="1:5">
      <c r="A40" s="6">
        <v>38</v>
      </c>
      <c r="B40" s="6" t="s">
        <v>78</v>
      </c>
      <c r="C40" s="6" t="s">
        <v>82</v>
      </c>
      <c r="D40" s="6" t="str">
        <f>"梁海燕"</f>
        <v>梁海燕</v>
      </c>
      <c r="E40" s="6"/>
    </row>
    <row r="41" ht="33" customHeight="1" spans="1:5">
      <c r="A41" s="6">
        <v>39</v>
      </c>
      <c r="B41" s="6" t="s">
        <v>83</v>
      </c>
      <c r="C41" s="6" t="s">
        <v>84</v>
      </c>
      <c r="D41" s="6" t="str">
        <f>"孙海娟"</f>
        <v>孙海娟</v>
      </c>
      <c r="E41" s="6"/>
    </row>
    <row r="42" ht="33" customHeight="1" spans="1:5">
      <c r="A42" s="6">
        <v>40</v>
      </c>
      <c r="B42" s="6" t="s">
        <v>83</v>
      </c>
      <c r="C42" s="6" t="s">
        <v>85</v>
      </c>
      <c r="D42" s="6" t="str">
        <f>"符春磊"</f>
        <v>符春磊</v>
      </c>
      <c r="E42" s="6"/>
    </row>
    <row r="43" ht="33" customHeight="1" spans="1:5">
      <c r="A43" s="6">
        <v>41</v>
      </c>
      <c r="B43" s="6" t="s">
        <v>86</v>
      </c>
      <c r="C43" s="6" t="s">
        <v>87</v>
      </c>
      <c r="D43" s="6" t="str">
        <f>"杨海"</f>
        <v>杨海</v>
      </c>
      <c r="E43" s="6"/>
    </row>
    <row r="44" ht="33" customHeight="1" spans="1:5">
      <c r="A44" s="6">
        <v>42</v>
      </c>
      <c r="B44" s="6" t="s">
        <v>86</v>
      </c>
      <c r="C44" s="6" t="s">
        <v>88</v>
      </c>
      <c r="D44" s="6" t="str">
        <f>"何春雨"</f>
        <v>何春雨</v>
      </c>
      <c r="E44" s="6"/>
    </row>
    <row r="45" ht="33" customHeight="1" spans="1:5">
      <c r="A45" s="6">
        <v>43</v>
      </c>
      <c r="B45" s="6" t="s">
        <v>86</v>
      </c>
      <c r="C45" s="6" t="s">
        <v>89</v>
      </c>
      <c r="D45" s="6" t="str">
        <f>"宁泽睿"</f>
        <v>宁泽睿</v>
      </c>
      <c r="E45" s="6"/>
    </row>
    <row r="46" ht="33" customHeight="1" spans="1:5">
      <c r="A46" s="6">
        <v>44</v>
      </c>
      <c r="B46" s="6" t="s">
        <v>90</v>
      </c>
      <c r="C46" s="6" t="s">
        <v>91</v>
      </c>
      <c r="D46" s="6" t="str">
        <f>"史雅楠"</f>
        <v>史雅楠</v>
      </c>
      <c r="E46" s="6"/>
    </row>
    <row r="47" ht="33" customHeight="1" spans="1:5">
      <c r="A47" s="6">
        <v>45</v>
      </c>
      <c r="B47" s="6" t="s">
        <v>90</v>
      </c>
      <c r="C47" s="6" t="s">
        <v>92</v>
      </c>
      <c r="D47" s="6" t="str">
        <f>"陈可娃"</f>
        <v>陈可娃</v>
      </c>
      <c r="E47" s="6"/>
    </row>
    <row r="48" ht="33" customHeight="1" spans="1:5">
      <c r="A48" s="6">
        <v>46</v>
      </c>
      <c r="B48" s="6" t="s">
        <v>90</v>
      </c>
      <c r="C48" s="6" t="s">
        <v>93</v>
      </c>
      <c r="D48" s="6" t="str">
        <f>"杜娜"</f>
        <v>杜娜</v>
      </c>
      <c r="E48" s="6"/>
    </row>
    <row r="49" ht="33" customHeight="1" spans="1:5">
      <c r="A49" s="6">
        <v>47</v>
      </c>
      <c r="B49" s="6" t="s">
        <v>94</v>
      </c>
      <c r="C49" s="6" t="s">
        <v>95</v>
      </c>
      <c r="D49" s="6" t="str">
        <f>"郑辉佳"</f>
        <v>郑辉佳</v>
      </c>
      <c r="E49" s="6"/>
    </row>
    <row r="50" ht="33" customHeight="1" spans="1:5">
      <c r="A50" s="6">
        <v>48</v>
      </c>
      <c r="B50" s="6" t="s">
        <v>96</v>
      </c>
      <c r="C50" s="6" t="s">
        <v>97</v>
      </c>
      <c r="D50" s="6" t="str">
        <f>"王秋听"</f>
        <v>王秋听</v>
      </c>
      <c r="E50" s="6"/>
    </row>
    <row r="51" ht="33" customHeight="1" spans="1:5">
      <c r="A51" s="6">
        <v>49</v>
      </c>
      <c r="B51" s="6" t="s">
        <v>96</v>
      </c>
      <c r="C51" s="6" t="s">
        <v>98</v>
      </c>
      <c r="D51" s="6" t="str">
        <f>"徐玉玉"</f>
        <v>徐玉玉</v>
      </c>
      <c r="E51" s="6"/>
    </row>
    <row r="52" ht="33" customHeight="1" spans="1:5">
      <c r="A52" s="6">
        <v>50</v>
      </c>
      <c r="B52" s="6" t="s">
        <v>99</v>
      </c>
      <c r="C52" s="6" t="s">
        <v>100</v>
      </c>
      <c r="D52" s="6" t="str">
        <f>"薛琼英"</f>
        <v>薛琼英</v>
      </c>
      <c r="E52" s="6"/>
    </row>
    <row r="53" ht="33" customHeight="1" spans="1:5">
      <c r="A53" s="6">
        <v>51</v>
      </c>
      <c r="B53" s="6" t="s">
        <v>99</v>
      </c>
      <c r="C53" s="6" t="s">
        <v>101</v>
      </c>
      <c r="D53" s="6" t="str">
        <f>"刘欢欢"</f>
        <v>刘欢欢</v>
      </c>
      <c r="E53" s="6"/>
    </row>
    <row r="54" ht="33" customHeight="1" spans="1:5">
      <c r="A54" s="6">
        <v>52</v>
      </c>
      <c r="B54" s="6" t="s">
        <v>99</v>
      </c>
      <c r="C54" s="6" t="s">
        <v>102</v>
      </c>
      <c r="D54" s="6" t="str">
        <f>"傅子刚"</f>
        <v>傅子刚</v>
      </c>
      <c r="E54" s="6"/>
    </row>
    <row r="55" ht="33" customHeight="1" spans="1:5">
      <c r="A55" s="6">
        <v>53</v>
      </c>
      <c r="B55" s="6" t="s">
        <v>103</v>
      </c>
      <c r="C55" s="6" t="s">
        <v>104</v>
      </c>
      <c r="D55" s="6" t="str">
        <f>"张惠英"</f>
        <v>张惠英</v>
      </c>
      <c r="E55" s="6"/>
    </row>
    <row r="56" ht="33" customHeight="1" spans="1:5">
      <c r="A56" s="6">
        <v>54</v>
      </c>
      <c r="B56" s="6" t="s">
        <v>103</v>
      </c>
      <c r="C56" s="6" t="s">
        <v>105</v>
      </c>
      <c r="D56" s="6" t="str">
        <f>"路通平"</f>
        <v>路通平</v>
      </c>
      <c r="E56" s="6"/>
    </row>
    <row r="57" ht="33" customHeight="1" spans="1:5">
      <c r="A57" s="6">
        <v>55</v>
      </c>
      <c r="B57" s="6" t="s">
        <v>103</v>
      </c>
      <c r="C57" s="6" t="s">
        <v>106</v>
      </c>
      <c r="D57" s="6" t="str">
        <f>"裴丽媛"</f>
        <v>裴丽媛</v>
      </c>
      <c r="E57" s="6"/>
    </row>
    <row r="58" ht="33" customHeight="1" spans="1:5">
      <c r="A58" s="6">
        <v>56</v>
      </c>
      <c r="B58" s="6" t="s">
        <v>103</v>
      </c>
      <c r="C58" s="6" t="s">
        <v>107</v>
      </c>
      <c r="D58" s="6" t="str">
        <f>"覃思"</f>
        <v>覃思</v>
      </c>
      <c r="E58" s="6"/>
    </row>
    <row r="59" ht="33" customHeight="1" spans="1:5">
      <c r="A59" s="6">
        <v>57</v>
      </c>
      <c r="B59" s="6" t="s">
        <v>103</v>
      </c>
      <c r="C59" s="6" t="s">
        <v>108</v>
      </c>
      <c r="D59" s="6" t="str">
        <f>"袁日梅"</f>
        <v>袁日梅</v>
      </c>
      <c r="E59" s="6"/>
    </row>
    <row r="60" ht="33" customHeight="1" spans="1:5">
      <c r="A60" s="6">
        <v>58</v>
      </c>
      <c r="B60" s="7" t="s">
        <v>109</v>
      </c>
      <c r="C60" s="6" t="s">
        <v>110</v>
      </c>
      <c r="D60" s="6" t="s">
        <v>111</v>
      </c>
      <c r="E60" s="6"/>
    </row>
    <row r="61" ht="33" customHeight="1" spans="1:5">
      <c r="A61" s="6">
        <v>59</v>
      </c>
      <c r="B61" s="7" t="s">
        <v>112</v>
      </c>
      <c r="C61" s="6" t="s">
        <v>101</v>
      </c>
      <c r="D61" s="6" t="s">
        <v>113</v>
      </c>
      <c r="E61" s="6"/>
    </row>
    <row r="62" ht="33" customHeight="1" spans="1:5">
      <c r="A62" s="6">
        <v>60</v>
      </c>
      <c r="B62" s="7" t="s">
        <v>112</v>
      </c>
      <c r="C62" s="6" t="s">
        <v>114</v>
      </c>
      <c r="D62" s="6" t="s">
        <v>115</v>
      </c>
      <c r="E62" s="6"/>
    </row>
    <row r="63" ht="33" customHeight="1" spans="1:5">
      <c r="A63" s="6">
        <v>61</v>
      </c>
      <c r="B63" s="7" t="s">
        <v>112</v>
      </c>
      <c r="C63" s="6" t="s">
        <v>116</v>
      </c>
      <c r="D63" s="6" t="s">
        <v>117</v>
      </c>
      <c r="E63" s="6"/>
    </row>
    <row r="64" ht="33" customHeight="1" spans="1:5">
      <c r="A64" s="6">
        <v>62</v>
      </c>
      <c r="B64" s="7" t="s">
        <v>112</v>
      </c>
      <c r="C64" s="6" t="s">
        <v>66</v>
      </c>
      <c r="D64" s="6" t="s">
        <v>118</v>
      </c>
      <c r="E64" s="6"/>
    </row>
    <row r="65" ht="33" customHeight="1" spans="1:5">
      <c r="A65" s="6">
        <v>63</v>
      </c>
      <c r="B65" s="7" t="s">
        <v>112</v>
      </c>
      <c r="C65" s="6" t="s">
        <v>119</v>
      </c>
      <c r="D65" s="6" t="s">
        <v>120</v>
      </c>
      <c r="E65" s="6"/>
    </row>
    <row r="66" ht="33" customHeight="1" spans="1:5">
      <c r="A66" s="6">
        <v>64</v>
      </c>
      <c r="B66" s="7" t="s">
        <v>112</v>
      </c>
      <c r="C66" s="6" t="s">
        <v>121</v>
      </c>
      <c r="D66" s="6" t="s">
        <v>122</v>
      </c>
      <c r="E66" s="6"/>
    </row>
    <row r="67" ht="33" customHeight="1" spans="1:5">
      <c r="A67" s="6">
        <v>65</v>
      </c>
      <c r="B67" s="7" t="s">
        <v>112</v>
      </c>
      <c r="C67" s="6" t="s">
        <v>123</v>
      </c>
      <c r="D67" s="6" t="s">
        <v>124</v>
      </c>
      <c r="E67" s="6"/>
    </row>
    <row r="68" ht="33" customHeight="1" spans="1:5">
      <c r="A68" s="6">
        <v>66</v>
      </c>
      <c r="B68" s="7" t="s">
        <v>112</v>
      </c>
      <c r="C68" s="6" t="s">
        <v>125</v>
      </c>
      <c r="D68" s="6" t="s">
        <v>126</v>
      </c>
      <c r="E68" s="6"/>
    </row>
    <row r="69" ht="33" customHeight="1" spans="1:5">
      <c r="A69" s="6">
        <v>67</v>
      </c>
      <c r="B69" s="7" t="s">
        <v>127</v>
      </c>
      <c r="C69" s="6" t="s">
        <v>128</v>
      </c>
      <c r="D69" s="6" t="s">
        <v>129</v>
      </c>
      <c r="E69" s="6"/>
    </row>
    <row r="70" ht="33" customHeight="1" spans="1:5">
      <c r="A70" s="6">
        <v>68</v>
      </c>
      <c r="B70" s="6" t="s">
        <v>130</v>
      </c>
      <c r="C70" s="6" t="s">
        <v>131</v>
      </c>
      <c r="D70" s="6" t="str">
        <f>"罗珊珊"</f>
        <v>罗珊珊</v>
      </c>
      <c r="E70" s="6"/>
    </row>
    <row r="71" ht="33" customHeight="1" spans="1:5">
      <c r="A71" s="6">
        <v>69</v>
      </c>
      <c r="B71" s="6" t="s">
        <v>132</v>
      </c>
      <c r="C71" s="6" t="s">
        <v>133</v>
      </c>
      <c r="D71" s="6" t="str">
        <f>"姜胜宇"</f>
        <v>姜胜宇</v>
      </c>
      <c r="E71" s="6"/>
    </row>
    <row r="72" ht="33" customHeight="1" spans="1:5">
      <c r="A72" s="6">
        <v>70</v>
      </c>
      <c r="B72" s="6" t="s">
        <v>134</v>
      </c>
      <c r="C72" s="6" t="s">
        <v>135</v>
      </c>
      <c r="D72" s="6" t="str">
        <f>"庞露云"</f>
        <v>庞露云</v>
      </c>
      <c r="E72" s="6"/>
    </row>
    <row r="73" ht="33" customHeight="1" spans="1:5">
      <c r="A73" s="6">
        <v>71</v>
      </c>
      <c r="B73" s="7" t="s">
        <v>136</v>
      </c>
      <c r="C73" s="6" t="s">
        <v>137</v>
      </c>
      <c r="D73" s="6" t="s">
        <v>138</v>
      </c>
      <c r="E73" s="6"/>
    </row>
    <row r="74" ht="33" customHeight="1" spans="1:5">
      <c r="A74" s="6">
        <v>72</v>
      </c>
      <c r="B74" s="6" t="s">
        <v>139</v>
      </c>
      <c r="C74" s="6" t="s">
        <v>140</v>
      </c>
      <c r="D74" s="6" t="str">
        <f>"王曼"</f>
        <v>王曼</v>
      </c>
      <c r="E74" s="6"/>
    </row>
    <row r="75" ht="33" customHeight="1" spans="1:5">
      <c r="A75" s="6">
        <v>73</v>
      </c>
      <c r="B75" s="6" t="s">
        <v>139</v>
      </c>
      <c r="C75" s="6" t="s">
        <v>141</v>
      </c>
      <c r="D75" s="6" t="str">
        <f>"饶楠"</f>
        <v>饶楠</v>
      </c>
      <c r="E75" s="6"/>
    </row>
    <row r="76" ht="33" customHeight="1" spans="1:5">
      <c r="A76" s="6">
        <v>74</v>
      </c>
      <c r="B76" s="6" t="s">
        <v>139</v>
      </c>
      <c r="C76" s="6" t="s">
        <v>142</v>
      </c>
      <c r="D76" s="6" t="str">
        <f>"李裕强"</f>
        <v>李裕强</v>
      </c>
      <c r="E76" s="6"/>
    </row>
    <row r="77" ht="33" customHeight="1" spans="1:5">
      <c r="A77" s="6">
        <v>75</v>
      </c>
      <c r="B77" s="6" t="s">
        <v>143</v>
      </c>
      <c r="C77" s="6" t="s">
        <v>144</v>
      </c>
      <c r="D77" s="6" t="str">
        <f>"邢星"</f>
        <v>邢星</v>
      </c>
      <c r="E77" s="6"/>
    </row>
    <row r="78" ht="33" customHeight="1" spans="1:5">
      <c r="A78" s="6">
        <v>76</v>
      </c>
      <c r="B78" s="6" t="s">
        <v>143</v>
      </c>
      <c r="C78" s="6" t="s">
        <v>144</v>
      </c>
      <c r="D78" s="6" t="str">
        <f>"邢蕊玉"</f>
        <v>邢蕊玉</v>
      </c>
      <c r="E78" s="6"/>
    </row>
    <row r="79" ht="33" customHeight="1" spans="1:5">
      <c r="A79" s="6">
        <v>77</v>
      </c>
      <c r="B79" s="6" t="s">
        <v>143</v>
      </c>
      <c r="C79" s="6" t="s">
        <v>145</v>
      </c>
      <c r="D79" s="6" t="str">
        <f>"孙霄"</f>
        <v>孙霄</v>
      </c>
      <c r="E79" s="6"/>
    </row>
    <row r="80" ht="33" customHeight="1" spans="1:5">
      <c r="A80" s="6">
        <v>78</v>
      </c>
      <c r="B80" s="6" t="s">
        <v>143</v>
      </c>
      <c r="C80" s="6" t="s">
        <v>146</v>
      </c>
      <c r="D80" s="6" t="str">
        <f>"陈媛玉"</f>
        <v>陈媛玉</v>
      </c>
      <c r="E80" s="6"/>
    </row>
    <row r="81" ht="33" customHeight="1" spans="1:5">
      <c r="A81" s="6">
        <v>79</v>
      </c>
      <c r="B81" s="6" t="s">
        <v>143</v>
      </c>
      <c r="C81" s="6" t="s">
        <v>147</v>
      </c>
      <c r="D81" s="6" t="str">
        <f>"潘明敏"</f>
        <v>潘明敏</v>
      </c>
      <c r="E81" s="6"/>
    </row>
    <row r="82" ht="33" customHeight="1" spans="1:5">
      <c r="A82" s="6">
        <v>80</v>
      </c>
      <c r="B82" s="6" t="s">
        <v>143</v>
      </c>
      <c r="C82" s="6" t="s">
        <v>148</v>
      </c>
      <c r="D82" s="6" t="str">
        <f>"李攀"</f>
        <v>李攀</v>
      </c>
      <c r="E82" s="6"/>
    </row>
    <row r="83" ht="33" customHeight="1" spans="1:5">
      <c r="A83" s="6">
        <v>81</v>
      </c>
      <c r="B83" s="6" t="s">
        <v>143</v>
      </c>
      <c r="C83" s="6" t="s">
        <v>149</v>
      </c>
      <c r="D83" s="6" t="str">
        <f>"石丹慧"</f>
        <v>石丹慧</v>
      </c>
      <c r="E83" s="6"/>
    </row>
    <row r="84" ht="33" customHeight="1" spans="1:5">
      <c r="A84" s="6">
        <v>82</v>
      </c>
      <c r="B84" s="7" t="s">
        <v>150</v>
      </c>
      <c r="C84" s="6" t="s">
        <v>151</v>
      </c>
      <c r="D84" s="6" t="s">
        <v>152</v>
      </c>
      <c r="E84" s="6"/>
    </row>
    <row r="85" ht="33" customHeight="1" spans="1:5">
      <c r="A85" s="6">
        <v>83</v>
      </c>
      <c r="B85" s="7" t="s">
        <v>150</v>
      </c>
      <c r="C85" s="6" t="s">
        <v>153</v>
      </c>
      <c r="D85" s="6" t="s">
        <v>154</v>
      </c>
      <c r="E85" s="6"/>
    </row>
    <row r="86" ht="33" customHeight="1" spans="1:5">
      <c r="A86" s="6">
        <v>84</v>
      </c>
      <c r="B86" s="7" t="s">
        <v>155</v>
      </c>
      <c r="C86" s="6" t="s">
        <v>156</v>
      </c>
      <c r="D86" s="6" t="s">
        <v>157</v>
      </c>
      <c r="E86" s="6"/>
    </row>
    <row r="87" ht="33" customHeight="1" spans="1:5">
      <c r="A87" s="6">
        <v>85</v>
      </c>
      <c r="B87" s="6" t="s">
        <v>158</v>
      </c>
      <c r="C87" s="6" t="s">
        <v>159</v>
      </c>
      <c r="D87" s="6" t="s">
        <v>160</v>
      </c>
      <c r="E87" s="6"/>
    </row>
    <row r="88" ht="33" customHeight="1" spans="1:5">
      <c r="A88" s="6">
        <v>86</v>
      </c>
      <c r="B88" s="6" t="s">
        <v>161</v>
      </c>
      <c r="C88" s="6" t="s">
        <v>162</v>
      </c>
      <c r="D88" s="6" t="str">
        <f>"周岳"</f>
        <v>周岳</v>
      </c>
      <c r="E88" s="6"/>
    </row>
    <row r="89" ht="33" customHeight="1" spans="1:5">
      <c r="A89" s="6">
        <v>87</v>
      </c>
      <c r="B89" s="6" t="s">
        <v>161</v>
      </c>
      <c r="C89" s="6" t="s">
        <v>163</v>
      </c>
      <c r="D89" s="6" t="str">
        <f>"高蒙"</f>
        <v>高蒙</v>
      </c>
      <c r="E89" s="6"/>
    </row>
    <row r="90" ht="33" customHeight="1" spans="1:5">
      <c r="A90" s="6">
        <v>88</v>
      </c>
      <c r="B90" s="6" t="s">
        <v>164</v>
      </c>
      <c r="C90" s="6" t="s">
        <v>165</v>
      </c>
      <c r="D90" s="6" t="str">
        <f>"韦吉程"</f>
        <v>韦吉程</v>
      </c>
      <c r="E90" s="6"/>
    </row>
    <row r="91" ht="33" customHeight="1" spans="1:5">
      <c r="A91" s="6">
        <v>89</v>
      </c>
      <c r="B91" s="6" t="s">
        <v>164</v>
      </c>
      <c r="C91" s="6" t="s">
        <v>166</v>
      </c>
      <c r="D91" s="6" t="str">
        <f>"谢广南"</f>
        <v>谢广南</v>
      </c>
      <c r="E91" s="6"/>
    </row>
    <row r="92" ht="33" customHeight="1" spans="1:5">
      <c r="A92" s="6">
        <v>90</v>
      </c>
      <c r="B92" s="7" t="s">
        <v>167</v>
      </c>
      <c r="C92" s="6" t="s">
        <v>168</v>
      </c>
      <c r="D92" s="6" t="s">
        <v>169</v>
      </c>
      <c r="E92" s="6"/>
    </row>
    <row r="93" ht="33" customHeight="1" spans="1:5">
      <c r="A93" s="6">
        <v>91</v>
      </c>
      <c r="B93" s="7" t="s">
        <v>167</v>
      </c>
      <c r="C93" s="6" t="s">
        <v>170</v>
      </c>
      <c r="D93" s="6" t="s">
        <v>171</v>
      </c>
      <c r="E93" s="6"/>
    </row>
    <row r="94" ht="33" customHeight="1" spans="1:5">
      <c r="A94" s="6">
        <v>92</v>
      </c>
      <c r="B94" s="7" t="s">
        <v>172</v>
      </c>
      <c r="C94" s="6" t="s">
        <v>173</v>
      </c>
      <c r="D94" s="6" t="s">
        <v>174</v>
      </c>
      <c r="E94" s="6"/>
    </row>
    <row r="95" ht="33" customHeight="1" spans="1:5">
      <c r="A95" s="6">
        <v>93</v>
      </c>
      <c r="B95" s="7" t="s">
        <v>175</v>
      </c>
      <c r="C95" s="6" t="s">
        <v>176</v>
      </c>
      <c r="D95" s="6" t="s">
        <v>177</v>
      </c>
      <c r="E95" s="6"/>
    </row>
    <row r="96" ht="33" customHeight="1" spans="1:5">
      <c r="A96" s="6">
        <v>94</v>
      </c>
      <c r="B96" s="7" t="s">
        <v>175</v>
      </c>
      <c r="C96" s="6" t="s">
        <v>26</v>
      </c>
      <c r="D96" s="6" t="s">
        <v>178</v>
      </c>
      <c r="E96" s="6"/>
    </row>
    <row r="97" ht="33" customHeight="1" spans="1:5">
      <c r="A97" s="6">
        <v>95</v>
      </c>
      <c r="B97" s="7" t="s">
        <v>179</v>
      </c>
      <c r="C97" s="6" t="s">
        <v>180</v>
      </c>
      <c r="D97" s="6" t="s">
        <v>181</v>
      </c>
      <c r="E97" s="6"/>
    </row>
    <row r="98" ht="33" customHeight="1" spans="1:5">
      <c r="A98" s="6">
        <v>96</v>
      </c>
      <c r="B98" s="7" t="s">
        <v>182</v>
      </c>
      <c r="C98" s="6" t="s">
        <v>183</v>
      </c>
      <c r="D98" s="6" t="s">
        <v>184</v>
      </c>
      <c r="E98" s="6"/>
    </row>
    <row r="99" ht="33" customHeight="1" spans="1:5">
      <c r="A99" s="6">
        <v>97</v>
      </c>
      <c r="B99" s="7" t="s">
        <v>185</v>
      </c>
      <c r="C99" s="6" t="s">
        <v>186</v>
      </c>
      <c r="D99" s="6" t="s">
        <v>187</v>
      </c>
      <c r="E99" s="6"/>
    </row>
    <row r="100" ht="33" customHeight="1" spans="1:5">
      <c r="A100" s="6">
        <v>98</v>
      </c>
      <c r="B100" s="7" t="s">
        <v>188</v>
      </c>
      <c r="C100" s="6" t="s">
        <v>189</v>
      </c>
      <c r="D100" s="6" t="s">
        <v>190</v>
      </c>
      <c r="E100" s="6"/>
    </row>
    <row r="101" ht="33" customHeight="1" spans="1:5">
      <c r="A101" s="6">
        <v>99</v>
      </c>
      <c r="B101" s="7" t="s">
        <v>191</v>
      </c>
      <c r="C101" s="6" t="s">
        <v>192</v>
      </c>
      <c r="D101" s="6" t="s">
        <v>193</v>
      </c>
      <c r="E101" s="6"/>
    </row>
    <row r="102" ht="33" customHeight="1" spans="1:5">
      <c r="A102" s="6">
        <v>100</v>
      </c>
      <c r="B102" s="7" t="s">
        <v>191</v>
      </c>
      <c r="C102" s="6" t="s">
        <v>194</v>
      </c>
      <c r="D102" s="6" t="s">
        <v>195</v>
      </c>
      <c r="E102" s="6"/>
    </row>
    <row r="103" ht="33" customHeight="1" spans="1:5">
      <c r="A103" s="6">
        <v>101</v>
      </c>
      <c r="B103" s="7" t="s">
        <v>191</v>
      </c>
      <c r="C103" s="6" t="s">
        <v>196</v>
      </c>
      <c r="D103" s="6" t="s">
        <v>197</v>
      </c>
      <c r="E103" s="6"/>
    </row>
    <row r="104" ht="33" customHeight="1" spans="1:5">
      <c r="A104" s="6">
        <v>102</v>
      </c>
      <c r="B104" s="7" t="s">
        <v>198</v>
      </c>
      <c r="C104" s="6" t="s">
        <v>199</v>
      </c>
      <c r="D104" s="6" t="s">
        <v>200</v>
      </c>
      <c r="E104" s="6"/>
    </row>
    <row r="105" ht="33" customHeight="1" spans="1:5">
      <c r="A105" s="6">
        <v>103</v>
      </c>
      <c r="B105" s="7" t="s">
        <v>198</v>
      </c>
      <c r="C105" s="6" t="s">
        <v>201</v>
      </c>
      <c r="D105" s="6" t="s">
        <v>202</v>
      </c>
      <c r="E105" s="6"/>
    </row>
    <row r="106" ht="33" customHeight="1" spans="1:5">
      <c r="A106" s="6">
        <v>104</v>
      </c>
      <c r="B106" s="6" t="s">
        <v>203</v>
      </c>
      <c r="C106" s="6" t="s">
        <v>170</v>
      </c>
      <c r="D106" s="6" t="s">
        <v>204</v>
      </c>
      <c r="E106" s="6"/>
    </row>
  </sheetData>
  <mergeCells count="1">
    <mergeCell ref="A1:E1"/>
  </mergeCells>
  <printOptions horizontalCentered="1"/>
  <pageMargins left="0.0388888888888889" right="0.0388888888888889" top="0.275" bottom="0.196527777777778" header="0.196527777777778" footer="0.0784722222222222"/>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2024-03-06T06:13:00Z</dcterms:created>
  <dcterms:modified xsi:type="dcterms:W3CDTF">2024-03-20T09:37:46Z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12F1D500BA5540EF900F06C87520C452_13</vt:lpwstr>
  </property>
  <property fmtid="{D5CDD505-2E9C-101B-9397-08002B2CF9AE}" pid="3" name="KSOProductBuildVer">
    <vt:lpwstr>2052-12.1.0.16388</vt:lpwstr>
  </property>
</Properties>
</file>